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risnik\Desktop\Komunalac Gorjani d.o.o\"/>
    </mc:Choice>
  </mc:AlternateContent>
  <bookViews>
    <workbookView xWindow="0" yWindow="0" windowWidth="28800" windowHeight="12435"/>
  </bookViews>
  <sheets>
    <sheet name="Lis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9" i="1" l="1"/>
  <c r="F61" i="1"/>
  <c r="F36" i="1"/>
  <c r="F44" i="1" l="1"/>
  <c r="F18" i="1"/>
  <c r="F10" i="1"/>
</calcChain>
</file>

<file path=xl/sharedStrings.xml><?xml version="1.0" encoding="utf-8"?>
<sst xmlns="http://schemas.openxmlformats.org/spreadsheetml/2006/main" count="252" uniqueCount="103">
  <si>
    <t>KOMUNALAC GORJANI d.o.o.</t>
  </si>
  <si>
    <t>Kategorija 1</t>
  </si>
  <si>
    <t>NAZIV PRIMATELJA SREDSTAVA</t>
  </si>
  <si>
    <t>OIB PRIMATELJA</t>
  </si>
  <si>
    <t>SJEDIŠTE PRIMATELJA</t>
  </si>
  <si>
    <t>DATUM ISPLATE</t>
  </si>
  <si>
    <t>VRSTA RASHODA</t>
  </si>
  <si>
    <t>Đakovo</t>
  </si>
  <si>
    <t>UKUPAN IZNOS ISPLATE</t>
  </si>
  <si>
    <t>52508873833</t>
  </si>
  <si>
    <t>Domovinskog rata 61</t>
  </si>
  <si>
    <t>Split</t>
  </si>
  <si>
    <t>mjesec 01/2025</t>
  </si>
  <si>
    <t>4650-troškovi platnog prometa</t>
  </si>
  <si>
    <t>ISPLATITELJ SREDSTAVA</t>
  </si>
  <si>
    <t xml:space="preserve">Zagreb </t>
  </si>
  <si>
    <t>PLAMECO d.o.o.</t>
  </si>
  <si>
    <t>30851851602</t>
  </si>
  <si>
    <t>Nikole Tesle 111</t>
  </si>
  <si>
    <t>VIRTUAL GRUPA d.o.o.</t>
  </si>
  <si>
    <t>22580575827</t>
  </si>
  <si>
    <t>85821130368</t>
  </si>
  <si>
    <t>Ulica grada Vukovara 70</t>
  </si>
  <si>
    <t>DRŽAVNI PRORAČUN RH</t>
  </si>
  <si>
    <t>18683136487</t>
  </si>
  <si>
    <t>Katančićeva 5</t>
  </si>
  <si>
    <t>UKUPNO:</t>
  </si>
  <si>
    <t>Kategorija 2</t>
  </si>
  <si>
    <t>VRSTA RASHODA/IZDATKA</t>
  </si>
  <si>
    <t>UKUPAN IZNOS ZBIRNE  ISPLATE</t>
  </si>
  <si>
    <t>DOPRINOS ZA MIO I STUP</t>
  </si>
  <si>
    <t>2420</t>
  </si>
  <si>
    <t>DOPRINOS ZA MIO II STUP</t>
  </si>
  <si>
    <t>2421</t>
  </si>
  <si>
    <t>DOPRINOS ZA ZDRAVSTVENO OSIGURANJE</t>
  </si>
  <si>
    <t xml:space="preserve"> </t>
  </si>
  <si>
    <t>2423</t>
  </si>
  <si>
    <t>POREZ</t>
  </si>
  <si>
    <t>2410</t>
  </si>
  <si>
    <t>NETO PLAĆA</t>
  </si>
  <si>
    <t>2300</t>
  </si>
  <si>
    <t>SVEUKUPNO:</t>
  </si>
  <si>
    <t>1.</t>
  </si>
  <si>
    <t>4.</t>
  </si>
  <si>
    <t>3.</t>
  </si>
  <si>
    <t>OTP BANKA d.d.</t>
  </si>
  <si>
    <t>2.</t>
  </si>
  <si>
    <t>Otokara Keršovanija 21</t>
  </si>
  <si>
    <t>4129-usluge servisa</t>
  </si>
  <si>
    <t>4164-knjigovodstvene usluge</t>
  </si>
  <si>
    <t>4004-potrošni materijal, 4005-radna odjeća</t>
  </si>
  <si>
    <t>5.</t>
  </si>
  <si>
    <t>6.</t>
  </si>
  <si>
    <t>7.</t>
  </si>
  <si>
    <t>8.</t>
  </si>
  <si>
    <t>9.</t>
  </si>
  <si>
    <t>10.</t>
  </si>
  <si>
    <t>mjesec 02/2025</t>
  </si>
  <si>
    <t>11.</t>
  </si>
  <si>
    <t>12.</t>
  </si>
  <si>
    <t>VUKKOP</t>
  </si>
  <si>
    <t>4179-ostale komunalne usluge</t>
  </si>
  <si>
    <t>13.</t>
  </si>
  <si>
    <t>31.</t>
  </si>
  <si>
    <t>14.</t>
  </si>
  <si>
    <t>15.</t>
  </si>
  <si>
    <t>FINANCIJSKA AGENCIJA</t>
  </si>
  <si>
    <t>Zagreb</t>
  </si>
  <si>
    <t>16.</t>
  </si>
  <si>
    <t>KARLIĆ d.o.o.</t>
  </si>
  <si>
    <t>Nikole Tesle 117</t>
  </si>
  <si>
    <t>16154558787</t>
  </si>
  <si>
    <t>4003-pomoćni materijali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</si>
  <si>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</si>
  <si>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</si>
  <si>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</si>
  <si>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</si>
  <si>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</si>
  <si>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</si>
  <si>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</si>
  <si>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</si>
  <si>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</si>
  <si>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</si>
  <si>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</si>
  <si>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Podaci ažurirani: 20.2.2025.</t>
  </si>
  <si>
    <t>Podaci ažurirani: 20.3.2025.</t>
  </si>
  <si>
    <t>mjesec 03/2025</t>
  </si>
  <si>
    <t>28.</t>
  </si>
  <si>
    <t>29.</t>
  </si>
  <si>
    <t>30.</t>
  </si>
  <si>
    <t>4051-materijal za održavanje opreme i objekata</t>
  </si>
  <si>
    <t>36.</t>
  </si>
  <si>
    <t>38.</t>
  </si>
  <si>
    <t>SPEKTAR</t>
  </si>
  <si>
    <t>2407-uplata javnih davanja - PDV</t>
  </si>
  <si>
    <t>32.</t>
  </si>
  <si>
    <t>33.</t>
  </si>
  <si>
    <t>34.</t>
  </si>
  <si>
    <t>35.</t>
  </si>
  <si>
    <t>37.</t>
  </si>
  <si>
    <t>39.</t>
  </si>
  <si>
    <t>40.</t>
  </si>
  <si>
    <t>Podaci ažurirani: 9.4.2025.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</si>
</sst>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/>
    <xf numFmtId="49" fontId="0" fillId="0" borderId="0" xfId="0" applyNumberFormat="1"/>
    <xf numFmtId="49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14" fontId="2" fillId="2" borderId="1" xfId="0" applyNumberFormat="1" applyFont="1" applyFill="1" applyBorder="1" applyAlignment="1">
      <alignment horizontal="center" vertical="center"/>
    </xf>
    <xf numFmtId="49" fontId="0" fillId="0" borderId="1" xfId="0" applyNumberFormat="1" applyBorder="1"/>
    <xf numFmtId="14" fontId="0" fillId="0" borderId="1" xfId="0" applyNumberFormat="1" applyBorder="1"/>
    <xf numFmtId="49" fontId="2" fillId="2" borderId="3" xfId="0" applyNumberFormat="1" applyFont="1" applyFill="1" applyBorder="1" applyAlignment="1">
      <alignment horizontal="center" vertical="center"/>
    </xf>
    <xf numFmtId="49" fontId="0" fillId="3" borderId="1" xfId="0" applyNumberFormat="1" applyFill="1" applyBorder="1"/>
    <xf numFmtId="49" fontId="1" fillId="4" borderId="0" xfId="0" applyNumberFormat="1" applyFont="1" applyFill="1"/>
    <xf numFmtId="49" fontId="1" fillId="4" borderId="1" xfId="0" applyNumberFormat="1" applyFont="1" applyFill="1" applyBorder="1"/>
    <xf numFmtId="2" fontId="1" fillId="5" borderId="0" xfId="0" applyNumberFormat="1" applyFont="1" applyFill="1"/>
    <xf numFmtId="49" fontId="2" fillId="2" borderId="1" xfId="0" applyNumberFormat="1" applyFont="1" applyFill="1" applyBorder="1" applyAlignment="1">
      <alignment horizontal="center" vertical="center"/>
    </xf>
    <xf numFmtId="49" fontId="0" fillId="0" borderId="3" xfId="0" applyNumberFormat="1" applyBorder="1"/>
    <xf numFmtId="49" fontId="0" fillId="0" borderId="1" xfId="0" applyNumberFormat="1" applyFill="1" applyBorder="1"/>
    <xf numFmtId="4" fontId="0" fillId="0" borderId="1" xfId="0" applyNumberFormat="1" applyBorder="1"/>
    <xf numFmtId="49" fontId="0" fillId="0" borderId="4" xfId="0" applyNumberFormat="1" applyFill="1" applyBorder="1"/>
    <xf numFmtId="49" fontId="0" fillId="0" borderId="1" xfId="0" applyNumberFormat="1" applyFont="1" applyFill="1" applyBorder="1"/>
    <xf numFmtId="49" fontId="0" fillId="0" borderId="2" xfId="0" applyNumberFormat="1" applyFill="1" applyBorder="1"/>
    <xf numFmtId="2" fontId="0" fillId="0" borderId="1" xfId="0" applyNumberFormat="1" applyFill="1" applyBorder="1"/>
    <xf numFmtId="14" fontId="0" fillId="0" borderId="1" xfId="0" applyNumberFormat="1" applyFill="1" applyBorder="1"/>
    <xf numFmtId="49" fontId="0" fillId="2" borderId="3" xfId="0" applyNumberFormat="1" applyFill="1" applyBorder="1"/>
    <xf numFmtId="14" fontId="0" fillId="3" borderId="1" xfId="0" applyNumberFormat="1" applyFill="1" applyBorder="1"/>
    <xf numFmtId="4" fontId="2" fillId="2" borderId="1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/>
    <xf numFmtId="4" fontId="0" fillId="2" borderId="1" xfId="0" applyNumberFormat="1" applyFont="1" applyFill="1" applyBorder="1"/>
    <xf numFmtId="49" fontId="2" fillId="5" borderId="3" xfId="0" applyNumberFormat="1" applyFont="1" applyFill="1" applyBorder="1"/>
    <xf numFmtId="4" fontId="2" fillId="5" borderId="1" xfId="0" applyNumberFormat="1" applyFont="1" applyFill="1" applyBorder="1"/>
    <xf numFmtId="4" fontId="4" fillId="2" borderId="1" xfId="0" applyNumberFormat="1" applyFont="1" applyFill="1" applyBorder="1"/>
    <xf numFmtId="49" fontId="0" fillId="0" borderId="3" xfId="0" applyNumberFormat="1" applyFont="1" applyFill="1" applyBorder="1"/>
    <xf numFmtId="49" fontId="2" fillId="2" borderId="1" xfId="0" applyNumberFormat="1" applyFont="1" applyFill="1" applyBorder="1" applyAlignment="1">
      <alignment horizontal="center" vertical="center"/>
    </xf>
    <xf numFmtId="49" fontId="2" fillId="3" borderId="2" xfId="0" applyNumberFormat="1" applyFont="1" applyFill="1" applyBorder="1" applyAlignment="1">
      <alignment horizontal="center"/>
    </xf>
    <xf numFmtId="49" fontId="2" fillId="3" borderId="5" xfId="0" applyNumberFormat="1" applyFont="1" applyFill="1" applyBorder="1" applyAlignment="1">
      <alignment horizontal="center"/>
    </xf>
    <xf numFmtId="49" fontId="2" fillId="3" borderId="3" xfId="0" applyNumberFormat="1" applyFont="1" applyFill="1" applyBorder="1" applyAlignment="1">
      <alignment horizontal="center"/>
    </xf>
    <xf numFmtId="14" fontId="2" fillId="3" borderId="2" xfId="0" applyNumberFormat="1" applyFont="1" applyFill="1" applyBorder="1" applyAlignment="1">
      <alignment horizontal="center"/>
    </xf>
    <xf numFmtId="14" fontId="2" fillId="3" borderId="3" xfId="0" applyNumberFormat="1" applyFont="1" applyFill="1" applyBorder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72"/>
  <sheetViews>
    <sheetView tabSelected="1" workbookViewId="0">
      <selection activeCell="B58" sqref="B58"/>
    </sheetView>
  </sheetViews>
  <sheetFormatPr defaultRowHeight="15" x14ac:dyDescent="0.25"/>
  <cols>
    <col min="1" max="1" width="3.85546875" customWidth="1"/>
    <col min="2" max="2" width="29.85546875" bestFit="1" customWidth="1"/>
    <col min="3" max="3" width="39.28515625" bestFit="1" customWidth="1"/>
    <col min="4" max="4" width="25.140625" bestFit="1" customWidth="1"/>
    <col min="5" max="5" width="13.42578125" customWidth="1"/>
    <col min="6" max="6" width="22.42578125" bestFit="1" customWidth="1"/>
    <col min="7" max="7" width="15.85546875" customWidth="1"/>
    <col min="8" max="8" width="43.42578125" customWidth="1"/>
  </cols>
  <sheetData>
    <row r="3" spans="1:8" s="2" customFormat="1" ht="15.75" x14ac:dyDescent="0.25">
      <c r="A3" s="6"/>
      <c r="B3" s="10" t="s">
        <v>14</v>
      </c>
      <c r="C3" s="10" t="s">
        <v>0</v>
      </c>
      <c r="D3" s="11" t="s">
        <v>12</v>
      </c>
      <c r="E3" s="10"/>
      <c r="F3" s="12" t="s">
        <v>1</v>
      </c>
      <c r="G3" s="1"/>
    </row>
    <row r="4" spans="1:8" s="2" customFormat="1" ht="29.25" customHeight="1" x14ac:dyDescent="0.25">
      <c r="A4" s="6"/>
      <c r="B4" s="8" t="s">
        <v>2</v>
      </c>
      <c r="C4" s="3" t="s">
        <v>3</v>
      </c>
      <c r="D4" s="31" t="s">
        <v>4</v>
      </c>
      <c r="E4" s="31"/>
      <c r="F4" s="4" t="s">
        <v>8</v>
      </c>
      <c r="G4" s="5" t="s">
        <v>5</v>
      </c>
      <c r="H4" s="3" t="s">
        <v>6</v>
      </c>
    </row>
    <row r="5" spans="1:8" s="2" customFormat="1" x14ac:dyDescent="0.25">
      <c r="A5" s="6" t="s">
        <v>42</v>
      </c>
      <c r="B5" s="14" t="s">
        <v>45</v>
      </c>
      <c r="C5" s="15" t="s">
        <v>9</v>
      </c>
      <c r="D5" s="6" t="s">
        <v>10</v>
      </c>
      <c r="E5" s="6" t="s">
        <v>11</v>
      </c>
      <c r="F5" s="16">
        <v>19.11</v>
      </c>
      <c r="G5" s="7">
        <v>45659</v>
      </c>
      <c r="H5" s="6" t="s">
        <v>13</v>
      </c>
    </row>
    <row r="6" spans="1:8" s="2" customFormat="1" x14ac:dyDescent="0.25">
      <c r="A6" s="6" t="s">
        <v>46</v>
      </c>
      <c r="B6" s="14" t="s">
        <v>19</v>
      </c>
      <c r="C6" s="6" t="s">
        <v>20</v>
      </c>
      <c r="D6" s="6" t="s">
        <v>47</v>
      </c>
      <c r="E6" s="6" t="s">
        <v>7</v>
      </c>
      <c r="F6" s="16">
        <v>746.58</v>
      </c>
      <c r="G6" s="7">
        <v>45665</v>
      </c>
      <c r="H6" s="6" t="s">
        <v>49</v>
      </c>
    </row>
    <row r="7" spans="1:8" s="2" customFormat="1" x14ac:dyDescent="0.25">
      <c r="A7" s="6" t="s">
        <v>44</v>
      </c>
      <c r="B7" s="14" t="s">
        <v>16</v>
      </c>
      <c r="C7" s="15" t="s">
        <v>17</v>
      </c>
      <c r="D7" s="17" t="s">
        <v>18</v>
      </c>
      <c r="E7" s="6" t="s">
        <v>7</v>
      </c>
      <c r="F7" s="16">
        <v>6.4</v>
      </c>
      <c r="G7" s="7">
        <v>45677</v>
      </c>
      <c r="H7" s="6" t="s">
        <v>48</v>
      </c>
    </row>
    <row r="8" spans="1:8" s="2" customFormat="1" x14ac:dyDescent="0.25">
      <c r="A8" s="6" t="s">
        <v>43</v>
      </c>
      <c r="B8" s="14" t="s">
        <v>16</v>
      </c>
      <c r="C8" s="6" t="s">
        <v>17</v>
      </c>
      <c r="D8" s="6" t="s">
        <v>18</v>
      </c>
      <c r="E8" s="6" t="s">
        <v>7</v>
      </c>
      <c r="F8" s="16">
        <v>138.30000000000001</v>
      </c>
      <c r="G8" s="7">
        <v>45681</v>
      </c>
      <c r="H8" s="6" t="s">
        <v>50</v>
      </c>
    </row>
    <row r="9" spans="1:8" s="2" customFormat="1" x14ac:dyDescent="0.25">
      <c r="A9" s="2" t="s">
        <v>51</v>
      </c>
      <c r="B9" s="18" t="s">
        <v>23</v>
      </c>
      <c r="C9" s="6" t="s">
        <v>24</v>
      </c>
      <c r="D9" s="15" t="s">
        <v>25</v>
      </c>
      <c r="E9" s="19" t="s">
        <v>15</v>
      </c>
      <c r="F9" s="20">
        <v>652.67999999999995</v>
      </c>
      <c r="G9" s="21">
        <v>45681</v>
      </c>
      <c r="H9" s="6" t="s">
        <v>94</v>
      </c>
    </row>
    <row r="10" spans="1:8" s="2" customFormat="1" x14ac:dyDescent="0.25">
      <c r="A10" s="6"/>
      <c r="B10" s="22" t="s">
        <v>26</v>
      </c>
      <c r="C10" s="9"/>
      <c r="D10" s="9"/>
      <c r="E10" s="9"/>
      <c r="F10" s="29">
        <f>SUM(F5:F9)</f>
        <v>1563.0700000000002</v>
      </c>
      <c r="G10" s="23"/>
      <c r="H10" s="9"/>
    </row>
    <row r="11" spans="1:8" s="2" customFormat="1" ht="15.75" x14ac:dyDescent="0.25">
      <c r="A11" s="6"/>
      <c r="B11" s="10" t="s">
        <v>14</v>
      </c>
      <c r="C11" s="10" t="s">
        <v>0</v>
      </c>
      <c r="D11" s="11" t="s">
        <v>12</v>
      </c>
      <c r="E11" s="10"/>
      <c r="F11" s="12" t="s">
        <v>27</v>
      </c>
      <c r="G11" s="23"/>
      <c r="H11" s="9"/>
    </row>
    <row r="12" spans="1:8" s="2" customFormat="1" ht="30" x14ac:dyDescent="0.25">
      <c r="A12" s="6"/>
      <c r="B12" s="8"/>
      <c r="C12" s="3" t="s">
        <v>28</v>
      </c>
      <c r="D12" s="3"/>
      <c r="E12" s="3"/>
      <c r="F12" s="24" t="s">
        <v>29</v>
      </c>
      <c r="G12" s="5"/>
      <c r="H12" s="3"/>
    </row>
    <row r="13" spans="1:8" s="2" customFormat="1" x14ac:dyDescent="0.25">
      <c r="A13" s="6" t="s">
        <v>52</v>
      </c>
      <c r="B13" s="25"/>
      <c r="C13" s="6" t="s">
        <v>30</v>
      </c>
      <c r="D13" s="6"/>
      <c r="E13" s="6"/>
      <c r="F13" s="16">
        <v>450.27</v>
      </c>
      <c r="G13" s="7">
        <v>45659</v>
      </c>
      <c r="H13" s="6" t="s">
        <v>31</v>
      </c>
    </row>
    <row r="14" spans="1:8" s="2" customFormat="1" x14ac:dyDescent="0.25">
      <c r="A14" s="6" t="s">
        <v>53</v>
      </c>
      <c r="B14" s="25"/>
      <c r="C14" s="6" t="s">
        <v>32</v>
      </c>
      <c r="D14" s="6"/>
      <c r="E14" s="6"/>
      <c r="F14" s="16">
        <v>119.46</v>
      </c>
      <c r="G14" s="7">
        <v>45659</v>
      </c>
      <c r="H14" s="6" t="s">
        <v>33</v>
      </c>
    </row>
    <row r="15" spans="1:8" s="2" customFormat="1" x14ac:dyDescent="0.25">
      <c r="A15" s="6" t="s">
        <v>54</v>
      </c>
      <c r="B15" s="25"/>
      <c r="C15" s="6" t="s">
        <v>34</v>
      </c>
      <c r="D15" s="6" t="s">
        <v>35</v>
      </c>
      <c r="E15" s="6"/>
      <c r="F15" s="16">
        <v>394.9</v>
      </c>
      <c r="G15" s="7">
        <v>45659</v>
      </c>
      <c r="H15" s="6" t="s">
        <v>36</v>
      </c>
    </row>
    <row r="16" spans="1:8" s="2" customFormat="1" x14ac:dyDescent="0.25">
      <c r="A16" s="6" t="s">
        <v>55</v>
      </c>
      <c r="B16" s="25"/>
      <c r="C16" s="6" t="s">
        <v>37</v>
      </c>
      <c r="D16" s="6"/>
      <c r="E16" s="6"/>
      <c r="F16" s="16">
        <v>138.38999999999999</v>
      </c>
      <c r="G16" s="7">
        <v>45659</v>
      </c>
      <c r="H16" s="6" t="s">
        <v>38</v>
      </c>
    </row>
    <row r="17" spans="1:8" s="2" customFormat="1" x14ac:dyDescent="0.25">
      <c r="A17" s="6" t="s">
        <v>56</v>
      </c>
      <c r="B17" s="25"/>
      <c r="C17" s="6" t="s">
        <v>39</v>
      </c>
      <c r="D17" s="6"/>
      <c r="E17" s="6"/>
      <c r="F17" s="16">
        <v>2533.58</v>
      </c>
      <c r="G17" s="7">
        <v>45659</v>
      </c>
      <c r="H17" s="6" t="s">
        <v>40</v>
      </c>
    </row>
    <row r="18" spans="1:8" s="2" customFormat="1" x14ac:dyDescent="0.25">
      <c r="A18" s="6"/>
      <c r="B18" s="22" t="s">
        <v>26</v>
      </c>
      <c r="C18" s="9"/>
      <c r="D18" s="9"/>
      <c r="E18" s="9"/>
      <c r="F18" s="26">
        <f>SUM(F13:F17)</f>
        <v>3636.6</v>
      </c>
      <c r="G18" s="23"/>
      <c r="H18" s="9"/>
    </row>
    <row r="19" spans="1:8" s="2" customFormat="1" x14ac:dyDescent="0.25">
      <c r="A19" s="6"/>
      <c r="B19" s="27" t="s">
        <v>41</v>
      </c>
      <c r="C19" s="32"/>
      <c r="D19" s="33"/>
      <c r="E19" s="34"/>
      <c r="F19" s="28">
        <v>4289.28</v>
      </c>
      <c r="G19" s="35"/>
      <c r="H19" s="36"/>
    </row>
    <row r="21" spans="1:8" x14ac:dyDescent="0.25">
      <c r="B21" t="s">
        <v>84</v>
      </c>
    </row>
    <row r="23" spans="1:8" s="2" customFormat="1" ht="15.75" x14ac:dyDescent="0.25">
      <c r="A23" s="6"/>
      <c r="B23" s="10" t="s">
        <v>14</v>
      </c>
      <c r="C23" s="10" t="s">
        <v>0</v>
      </c>
      <c r="D23" s="11" t="s">
        <v>57</v>
      </c>
      <c r="E23" s="10"/>
      <c r="F23" s="12" t="s">
        <v>1</v>
      </c>
      <c r="G23" s="1"/>
    </row>
    <row r="24" spans="1:8" s="2" customFormat="1" ht="29.25" customHeight="1" x14ac:dyDescent="0.25">
      <c r="A24" s="6"/>
      <c r="B24" s="8" t="s">
        <v>2</v>
      </c>
      <c r="C24" s="13" t="s">
        <v>3</v>
      </c>
      <c r="D24" s="31" t="s">
        <v>4</v>
      </c>
      <c r="E24" s="31"/>
      <c r="F24" s="4" t="s">
        <v>8</v>
      </c>
      <c r="G24" s="5" t="s">
        <v>5</v>
      </c>
      <c r="H24" s="13" t="s">
        <v>6</v>
      </c>
    </row>
    <row r="25" spans="1:8" s="2" customFormat="1" x14ac:dyDescent="0.25">
      <c r="A25" s="6" t="s">
        <v>58</v>
      </c>
      <c r="B25" s="14" t="s">
        <v>16</v>
      </c>
      <c r="C25" s="15" t="s">
        <v>17</v>
      </c>
      <c r="D25" s="6" t="s">
        <v>18</v>
      </c>
      <c r="E25" s="6" t="s">
        <v>7</v>
      </c>
      <c r="F25" s="16">
        <v>38.15</v>
      </c>
      <c r="G25" s="7">
        <v>45691</v>
      </c>
      <c r="H25" s="6" t="s">
        <v>48</v>
      </c>
    </row>
    <row r="26" spans="1:8" s="2" customFormat="1" x14ac:dyDescent="0.25">
      <c r="A26" s="6" t="s">
        <v>59</v>
      </c>
      <c r="B26" s="14" t="s">
        <v>60</v>
      </c>
      <c r="C26" s="6"/>
      <c r="D26" s="6"/>
      <c r="E26" s="6"/>
      <c r="F26" s="16">
        <v>910</v>
      </c>
      <c r="G26" s="7">
        <v>45691</v>
      </c>
      <c r="H26" s="6" t="s">
        <v>61</v>
      </c>
    </row>
    <row r="27" spans="1:8" s="2" customFormat="1" x14ac:dyDescent="0.25">
      <c r="A27" s="6" t="s">
        <v>62</v>
      </c>
      <c r="B27" s="14" t="s">
        <v>45</v>
      </c>
      <c r="C27" s="15" t="s">
        <v>9</v>
      </c>
      <c r="D27" s="17" t="s">
        <v>10</v>
      </c>
      <c r="E27" s="6" t="s">
        <v>11</v>
      </c>
      <c r="F27" s="16">
        <v>16.25</v>
      </c>
      <c r="G27" s="7">
        <v>45691</v>
      </c>
      <c r="H27" s="6" t="s">
        <v>13</v>
      </c>
    </row>
    <row r="28" spans="1:8" s="2" customFormat="1" x14ac:dyDescent="0.25">
      <c r="A28" s="6" t="s">
        <v>64</v>
      </c>
      <c r="B28" s="30" t="s">
        <v>19</v>
      </c>
      <c r="C28" s="6" t="s">
        <v>20</v>
      </c>
      <c r="D28" s="15" t="s">
        <v>47</v>
      </c>
      <c r="E28" s="19" t="s">
        <v>7</v>
      </c>
      <c r="F28" s="20">
        <v>746.58</v>
      </c>
      <c r="G28" s="21">
        <v>45695</v>
      </c>
      <c r="H28" s="6" t="s">
        <v>49</v>
      </c>
    </row>
    <row r="29" spans="1:8" s="2" customFormat="1" x14ac:dyDescent="0.25">
      <c r="A29" s="6" t="s">
        <v>65</v>
      </c>
      <c r="B29" s="30" t="s">
        <v>66</v>
      </c>
      <c r="C29" s="6" t="s">
        <v>21</v>
      </c>
      <c r="D29" s="15" t="s">
        <v>22</v>
      </c>
      <c r="E29" s="19" t="s">
        <v>67</v>
      </c>
      <c r="F29" s="20">
        <v>2.91</v>
      </c>
      <c r="G29" s="21">
        <v>45699</v>
      </c>
      <c r="H29" s="6" t="s">
        <v>13</v>
      </c>
    </row>
    <row r="30" spans="1:8" s="2" customFormat="1" x14ac:dyDescent="0.25">
      <c r="A30" s="6" t="s">
        <v>68</v>
      </c>
      <c r="B30" s="30" t="s">
        <v>69</v>
      </c>
      <c r="C30" s="6" t="s">
        <v>71</v>
      </c>
      <c r="D30" s="15" t="s">
        <v>70</v>
      </c>
      <c r="E30" s="19" t="s">
        <v>7</v>
      </c>
      <c r="F30" s="20">
        <v>78.709999999999994</v>
      </c>
      <c r="G30" s="21">
        <v>45699</v>
      </c>
      <c r="H30" s="6" t="s">
        <v>72</v>
      </c>
    </row>
    <row r="31" spans="1:8" s="2" customFormat="1" x14ac:dyDescent="0.25">
      <c r="A31" s="6" t="s">
        <v>73</v>
      </c>
      <c r="B31" s="30" t="s">
        <v>16</v>
      </c>
      <c r="C31" s="6" t="s">
        <v>17</v>
      </c>
      <c r="D31" s="15" t="s">
        <v>18</v>
      </c>
      <c r="E31" s="19" t="s">
        <v>7</v>
      </c>
      <c r="F31" s="20">
        <v>98.9</v>
      </c>
      <c r="G31" s="21">
        <v>45699</v>
      </c>
      <c r="H31" s="6" t="s">
        <v>48</v>
      </c>
    </row>
    <row r="32" spans="1:8" s="2" customFormat="1" x14ac:dyDescent="0.25">
      <c r="A32" s="6" t="s">
        <v>74</v>
      </c>
      <c r="B32" s="30" t="s">
        <v>16</v>
      </c>
      <c r="C32" s="6" t="s">
        <v>17</v>
      </c>
      <c r="D32" s="15" t="s">
        <v>18</v>
      </c>
      <c r="E32" s="19" t="s">
        <v>7</v>
      </c>
      <c r="F32" s="20">
        <v>208.75</v>
      </c>
      <c r="G32" s="21">
        <v>45699</v>
      </c>
      <c r="H32" s="6" t="s">
        <v>90</v>
      </c>
    </row>
    <row r="33" spans="1:8" s="2" customFormat="1" x14ac:dyDescent="0.25">
      <c r="A33" s="6" t="s">
        <v>75</v>
      </c>
      <c r="B33" s="30" t="s">
        <v>23</v>
      </c>
      <c r="C33" s="6" t="s">
        <v>24</v>
      </c>
      <c r="D33" s="15" t="s">
        <v>25</v>
      </c>
      <c r="E33" s="19" t="s">
        <v>67</v>
      </c>
      <c r="F33" s="20">
        <v>778.24</v>
      </c>
      <c r="G33" s="21">
        <v>45714</v>
      </c>
      <c r="H33" s="6" t="s">
        <v>94</v>
      </c>
    </row>
    <row r="34" spans="1:8" s="2" customFormat="1" x14ac:dyDescent="0.25">
      <c r="A34" s="6" t="s">
        <v>76</v>
      </c>
      <c r="B34" s="30" t="s">
        <v>66</v>
      </c>
      <c r="C34" s="6" t="s">
        <v>21</v>
      </c>
      <c r="D34" s="15" t="s">
        <v>22</v>
      </c>
      <c r="E34" s="19" t="s">
        <v>67</v>
      </c>
      <c r="F34" s="20">
        <v>2.91</v>
      </c>
      <c r="G34" s="21">
        <v>45716</v>
      </c>
      <c r="H34" s="6" t="s">
        <v>13</v>
      </c>
    </row>
    <row r="35" spans="1:8" s="2" customFormat="1" x14ac:dyDescent="0.25">
      <c r="A35" s="6" t="s">
        <v>77</v>
      </c>
      <c r="B35" s="30" t="s">
        <v>66</v>
      </c>
      <c r="C35" s="6" t="s">
        <v>21</v>
      </c>
      <c r="D35" s="15" t="s">
        <v>22</v>
      </c>
      <c r="E35" s="19" t="s">
        <v>67</v>
      </c>
      <c r="F35" s="20">
        <v>1.66</v>
      </c>
      <c r="G35" s="21">
        <v>45716</v>
      </c>
      <c r="H35" s="6" t="s">
        <v>13</v>
      </c>
    </row>
    <row r="36" spans="1:8" s="2" customFormat="1" x14ac:dyDescent="0.25">
      <c r="A36" s="6"/>
      <c r="B36" s="22" t="s">
        <v>26</v>
      </c>
      <c r="C36" s="9"/>
      <c r="D36" s="9"/>
      <c r="E36" s="9"/>
      <c r="F36" s="29">
        <f>SUM(F25:F35)</f>
        <v>2883.0599999999995</v>
      </c>
      <c r="G36" s="23"/>
      <c r="H36" s="9"/>
    </row>
    <row r="37" spans="1:8" s="2" customFormat="1" ht="15.75" x14ac:dyDescent="0.25">
      <c r="A37" s="6"/>
      <c r="B37" s="10" t="s">
        <v>14</v>
      </c>
      <c r="C37" s="10" t="s">
        <v>0</v>
      </c>
      <c r="D37" s="11" t="s">
        <v>57</v>
      </c>
      <c r="E37" s="10"/>
      <c r="F37" s="12" t="s">
        <v>27</v>
      </c>
      <c r="G37" s="23"/>
      <c r="H37" s="9"/>
    </row>
    <row r="38" spans="1:8" s="2" customFormat="1" ht="30" x14ac:dyDescent="0.25">
      <c r="A38" s="6"/>
      <c r="B38" s="8"/>
      <c r="C38" s="13" t="s">
        <v>28</v>
      </c>
      <c r="D38" s="13"/>
      <c r="E38" s="13"/>
      <c r="F38" s="24" t="s">
        <v>29</v>
      </c>
      <c r="G38" s="5"/>
      <c r="H38" s="13"/>
    </row>
    <row r="39" spans="1:8" s="2" customFormat="1" x14ac:dyDescent="0.25">
      <c r="A39" s="6" t="s">
        <v>78</v>
      </c>
      <c r="B39" s="25"/>
      <c r="C39" s="6" t="s">
        <v>30</v>
      </c>
      <c r="D39" s="6"/>
      <c r="E39" s="6"/>
      <c r="F39" s="16">
        <v>519.39</v>
      </c>
      <c r="G39" s="7">
        <v>45691</v>
      </c>
      <c r="H39" s="6" t="s">
        <v>31</v>
      </c>
    </row>
    <row r="40" spans="1:8" s="2" customFormat="1" x14ac:dyDescent="0.25">
      <c r="A40" s="6" t="s">
        <v>79</v>
      </c>
      <c r="B40" s="25"/>
      <c r="C40" s="6" t="s">
        <v>32</v>
      </c>
      <c r="D40" s="6"/>
      <c r="E40" s="6"/>
      <c r="F40" s="16">
        <v>126.02</v>
      </c>
      <c r="G40" s="7">
        <v>45691</v>
      </c>
      <c r="H40" s="6" t="s">
        <v>33</v>
      </c>
    </row>
    <row r="41" spans="1:8" s="2" customFormat="1" x14ac:dyDescent="0.25">
      <c r="A41" s="6" t="s">
        <v>80</v>
      </c>
      <c r="B41" s="25"/>
      <c r="C41" s="6" t="s">
        <v>34</v>
      </c>
      <c r="D41" s="6" t="s">
        <v>35</v>
      </c>
      <c r="E41" s="6"/>
      <c r="F41" s="16">
        <v>416.67</v>
      </c>
      <c r="G41" s="7">
        <v>45691</v>
      </c>
      <c r="H41" s="6" t="s">
        <v>36</v>
      </c>
    </row>
    <row r="42" spans="1:8" s="2" customFormat="1" x14ac:dyDescent="0.25">
      <c r="A42" s="6" t="s">
        <v>81</v>
      </c>
      <c r="B42" s="25"/>
      <c r="C42" s="6" t="s">
        <v>37</v>
      </c>
      <c r="D42" s="6"/>
      <c r="E42" s="6"/>
      <c r="F42" s="16">
        <v>175.91</v>
      </c>
      <c r="G42" s="7">
        <v>45691</v>
      </c>
      <c r="H42" s="6" t="s">
        <v>38</v>
      </c>
    </row>
    <row r="43" spans="1:8" s="2" customFormat="1" x14ac:dyDescent="0.25">
      <c r="A43" s="6" t="s">
        <v>82</v>
      </c>
      <c r="B43" s="25"/>
      <c r="C43" s="6" t="s">
        <v>39</v>
      </c>
      <c r="D43" s="6"/>
      <c r="E43" s="6"/>
      <c r="F43" s="16">
        <v>2683.63</v>
      </c>
      <c r="G43" s="7">
        <v>45691</v>
      </c>
      <c r="H43" s="6" t="s">
        <v>40</v>
      </c>
    </row>
    <row r="44" spans="1:8" s="2" customFormat="1" x14ac:dyDescent="0.25">
      <c r="A44" s="6"/>
      <c r="B44" s="22" t="s">
        <v>26</v>
      </c>
      <c r="C44" s="9"/>
      <c r="D44" s="9"/>
      <c r="E44" s="9"/>
      <c r="F44" s="26">
        <f>SUM(F39:F43)</f>
        <v>3921.62</v>
      </c>
      <c r="G44" s="23"/>
      <c r="H44" s="9"/>
    </row>
    <row r="45" spans="1:8" s="2" customFormat="1" x14ac:dyDescent="0.25">
      <c r="A45" s="6"/>
      <c r="B45" s="27" t="s">
        <v>41</v>
      </c>
      <c r="C45" s="32"/>
      <c r="D45" s="33"/>
      <c r="E45" s="34"/>
      <c r="F45" s="28">
        <v>6804.68</v>
      </c>
      <c r="G45" s="35"/>
      <c r="H45" s="36"/>
    </row>
    <row r="47" spans="1:8" x14ac:dyDescent="0.25">
      <c r="B47" t="s">
        <v>85</v>
      </c>
    </row>
    <row r="50" spans="1:8" s="2" customFormat="1" ht="15.75" x14ac:dyDescent="0.25">
      <c r="A50" s="6"/>
      <c r="B50" s="10" t="s">
        <v>14</v>
      </c>
      <c r="C50" s="10" t="s">
        <v>0</v>
      </c>
      <c r="D50" s="11" t="s">
        <v>86</v>
      </c>
      <c r="E50" s="10"/>
      <c r="F50" s="12" t="s">
        <v>1</v>
      </c>
      <c r="G50" s="1"/>
    </row>
    <row r="51" spans="1:8" s="2" customFormat="1" ht="29.25" customHeight="1" x14ac:dyDescent="0.25">
      <c r="A51" s="6"/>
      <c r="B51" s="8" t="s">
        <v>2</v>
      </c>
      <c r="C51" s="13" t="s">
        <v>3</v>
      </c>
      <c r="D51" s="31" t="s">
        <v>4</v>
      </c>
      <c r="E51" s="31"/>
      <c r="F51" s="4" t="s">
        <v>8</v>
      </c>
      <c r="G51" s="5" t="s">
        <v>5</v>
      </c>
      <c r="H51" s="13" t="s">
        <v>6</v>
      </c>
    </row>
    <row r="52" spans="1:8" s="2" customFormat="1" x14ac:dyDescent="0.25">
      <c r="A52" s="6" t="s">
        <v>83</v>
      </c>
      <c r="B52" s="14" t="s">
        <v>45</v>
      </c>
      <c r="C52" s="15" t="s">
        <v>9</v>
      </c>
      <c r="D52" s="6" t="s">
        <v>10</v>
      </c>
      <c r="E52" s="6" t="s">
        <v>11</v>
      </c>
      <c r="F52" s="16">
        <v>18.95</v>
      </c>
      <c r="G52" s="7">
        <v>45719</v>
      </c>
      <c r="H52" s="6" t="s">
        <v>13</v>
      </c>
    </row>
    <row r="53" spans="1:8" s="2" customFormat="1" x14ac:dyDescent="0.25">
      <c r="A53" s="6" t="s">
        <v>87</v>
      </c>
      <c r="B53" s="14" t="s">
        <v>66</v>
      </c>
      <c r="C53" s="6" t="s">
        <v>21</v>
      </c>
      <c r="D53" s="6" t="s">
        <v>22</v>
      </c>
      <c r="E53" s="6" t="s">
        <v>67</v>
      </c>
      <c r="F53" s="16">
        <v>2.66</v>
      </c>
      <c r="G53" s="7">
        <v>45727</v>
      </c>
      <c r="H53" s="6" t="s">
        <v>13</v>
      </c>
    </row>
    <row r="54" spans="1:8" s="2" customFormat="1" x14ac:dyDescent="0.25">
      <c r="A54" s="6" t="s">
        <v>88</v>
      </c>
      <c r="B54" s="14" t="s">
        <v>16</v>
      </c>
      <c r="C54" s="15" t="s">
        <v>17</v>
      </c>
      <c r="D54" s="17" t="s">
        <v>18</v>
      </c>
      <c r="E54" s="6" t="s">
        <v>7</v>
      </c>
      <c r="F54" s="16">
        <v>34.03</v>
      </c>
      <c r="G54" s="7">
        <v>45727</v>
      </c>
      <c r="H54" s="6" t="s">
        <v>48</v>
      </c>
    </row>
    <row r="55" spans="1:8" s="2" customFormat="1" x14ac:dyDescent="0.25">
      <c r="A55" s="6" t="s">
        <v>89</v>
      </c>
      <c r="B55" s="30" t="s">
        <v>16</v>
      </c>
      <c r="C55" s="6" t="s">
        <v>17</v>
      </c>
      <c r="D55" s="15" t="s">
        <v>18</v>
      </c>
      <c r="E55" s="19" t="s">
        <v>7</v>
      </c>
      <c r="F55" s="20">
        <v>1701.49</v>
      </c>
      <c r="G55" s="21">
        <v>45727</v>
      </c>
      <c r="H55" s="6" t="s">
        <v>90</v>
      </c>
    </row>
    <row r="56" spans="1:8" s="2" customFormat="1" x14ac:dyDescent="0.25">
      <c r="A56" s="6" t="s">
        <v>63</v>
      </c>
      <c r="B56" s="30" t="s">
        <v>93</v>
      </c>
      <c r="C56" s="6"/>
      <c r="D56" s="15"/>
      <c r="E56" s="19"/>
      <c r="F56" s="20">
        <v>21.33</v>
      </c>
      <c r="G56" s="21">
        <v>45727</v>
      </c>
      <c r="H56" s="6" t="s">
        <v>72</v>
      </c>
    </row>
    <row r="57" spans="1:8" s="2" customFormat="1" x14ac:dyDescent="0.25">
      <c r="A57" s="6" t="s">
        <v>95</v>
      </c>
      <c r="B57" s="30" t="s">
        <v>23</v>
      </c>
      <c r="C57" s="6" t="s">
        <v>24</v>
      </c>
      <c r="D57" s="15" t="s">
        <v>25</v>
      </c>
      <c r="E57" s="19" t="s">
        <v>67</v>
      </c>
      <c r="F57" s="20">
        <v>215.51</v>
      </c>
      <c r="G57" s="21">
        <v>45741</v>
      </c>
      <c r="H57" s="6" t="s">
        <v>94</v>
      </c>
    </row>
    <row r="58" spans="1:8" s="2" customFormat="1" x14ac:dyDescent="0.25">
      <c r="A58" s="6" t="s">
        <v>96</v>
      </c>
      <c r="B58" s="30" t="s">
        <v>19</v>
      </c>
      <c r="C58" s="6" t="s">
        <v>20</v>
      </c>
      <c r="D58" s="15" t="s">
        <v>47</v>
      </c>
      <c r="E58" s="19" t="s">
        <v>7</v>
      </c>
      <c r="F58" s="20">
        <v>500</v>
      </c>
      <c r="G58" s="21">
        <v>45741</v>
      </c>
      <c r="H58" s="6" t="s">
        <v>49</v>
      </c>
    </row>
    <row r="59" spans="1:8" s="2" customFormat="1" x14ac:dyDescent="0.25">
      <c r="A59" s="6" t="s">
        <v>97</v>
      </c>
      <c r="B59" s="30" t="s">
        <v>19</v>
      </c>
      <c r="C59" s="6" t="s">
        <v>20</v>
      </c>
      <c r="D59" s="15" t="s">
        <v>47</v>
      </c>
      <c r="E59" s="19" t="s">
        <v>7</v>
      </c>
      <c r="F59" s="20">
        <v>675</v>
      </c>
      <c r="G59" s="21">
        <v>45741</v>
      </c>
      <c r="H59" s="6" t="s">
        <v>49</v>
      </c>
    </row>
    <row r="60" spans="1:8" s="2" customFormat="1" x14ac:dyDescent="0.25">
      <c r="A60" s="6" t="s">
        <v>98</v>
      </c>
      <c r="B60" s="30" t="s">
        <v>19</v>
      </c>
      <c r="C60" s="6" t="s">
        <v>20</v>
      </c>
      <c r="D60" s="15" t="s">
        <v>47</v>
      </c>
      <c r="E60" s="19" t="s">
        <v>7</v>
      </c>
      <c r="F60" s="20">
        <v>746.58</v>
      </c>
      <c r="G60" s="21">
        <v>45741</v>
      </c>
      <c r="H60" s="6" t="s">
        <v>49</v>
      </c>
    </row>
    <row r="61" spans="1:8" s="2" customFormat="1" x14ac:dyDescent="0.25">
      <c r="A61" s="6"/>
      <c r="B61" s="22" t="s">
        <v>26</v>
      </c>
      <c r="C61" s="9"/>
      <c r="D61" s="9"/>
      <c r="E61" s="9"/>
      <c r="F61" s="29">
        <f>SUM(F52:F60)</f>
        <v>3915.55</v>
      </c>
      <c r="G61" s="23"/>
      <c r="H61" s="9"/>
    </row>
    <row r="62" spans="1:8" s="2" customFormat="1" ht="15.75" x14ac:dyDescent="0.25">
      <c r="A62" s="6"/>
      <c r="B62" s="10" t="s">
        <v>14</v>
      </c>
      <c r="C62" s="10" t="s">
        <v>0</v>
      </c>
      <c r="D62" s="11" t="s">
        <v>86</v>
      </c>
      <c r="E62" s="10"/>
      <c r="F62" s="12" t="s">
        <v>27</v>
      </c>
      <c r="G62" s="23"/>
      <c r="H62" s="9"/>
    </row>
    <row r="63" spans="1:8" s="2" customFormat="1" ht="30" x14ac:dyDescent="0.25">
      <c r="A63" s="6"/>
      <c r="B63" s="8"/>
      <c r="C63" s="13" t="s">
        <v>28</v>
      </c>
      <c r="D63" s="13"/>
      <c r="E63" s="13"/>
      <c r="F63" s="24" t="s">
        <v>29</v>
      </c>
      <c r="G63" s="5"/>
      <c r="H63" s="13"/>
    </row>
    <row r="64" spans="1:8" s="2" customFormat="1" x14ac:dyDescent="0.25">
      <c r="A64" s="6" t="s">
        <v>91</v>
      </c>
      <c r="B64" s="25"/>
      <c r="C64" s="6" t="s">
        <v>30</v>
      </c>
      <c r="D64" s="6"/>
      <c r="E64" s="6"/>
      <c r="F64" s="16">
        <v>519.39</v>
      </c>
      <c r="G64" s="7">
        <v>45719</v>
      </c>
      <c r="H64" s="6" t="s">
        <v>31</v>
      </c>
    </row>
    <row r="65" spans="1:8" s="2" customFormat="1" x14ac:dyDescent="0.25">
      <c r="A65" s="6" t="s">
        <v>99</v>
      </c>
      <c r="B65" s="25"/>
      <c r="C65" s="6" t="s">
        <v>32</v>
      </c>
      <c r="D65" s="6"/>
      <c r="E65" s="6"/>
      <c r="F65" s="16">
        <v>126.02</v>
      </c>
      <c r="G65" s="7">
        <v>45719</v>
      </c>
      <c r="H65" s="6" t="s">
        <v>33</v>
      </c>
    </row>
    <row r="66" spans="1:8" s="2" customFormat="1" x14ac:dyDescent="0.25">
      <c r="A66" s="6" t="s">
        <v>92</v>
      </c>
      <c r="B66" s="25"/>
      <c r="C66" s="6" t="s">
        <v>34</v>
      </c>
      <c r="D66" s="6" t="s">
        <v>35</v>
      </c>
      <c r="E66" s="6"/>
      <c r="F66" s="16">
        <v>416.67</v>
      </c>
      <c r="G66" s="7">
        <v>45719</v>
      </c>
      <c r="H66" s="6" t="s">
        <v>36</v>
      </c>
    </row>
    <row r="67" spans="1:8" s="2" customFormat="1" x14ac:dyDescent="0.25">
      <c r="A67" s="6" t="s">
        <v>100</v>
      </c>
      <c r="B67" s="25"/>
      <c r="C67" s="6" t="s">
        <v>37</v>
      </c>
      <c r="D67" s="6"/>
      <c r="E67" s="6"/>
      <c r="F67" s="16">
        <v>175.91</v>
      </c>
      <c r="G67" s="7">
        <v>45719</v>
      </c>
      <c r="H67" s="6" t="s">
        <v>38</v>
      </c>
    </row>
    <row r="68" spans="1:8" s="2" customFormat="1" x14ac:dyDescent="0.25">
      <c r="A68" s="6" t="s">
        <v>101</v>
      </c>
      <c r="B68" s="25"/>
      <c r="C68" s="6" t="s">
        <v>39</v>
      </c>
      <c r="D68" s="6"/>
      <c r="E68" s="6"/>
      <c r="F68" s="16">
        <v>2683.63</v>
      </c>
      <c r="G68" s="7">
        <v>45719</v>
      </c>
      <c r="H68" s="6" t="s">
        <v>40</v>
      </c>
    </row>
    <row r="69" spans="1:8" s="2" customFormat="1" x14ac:dyDescent="0.25">
      <c r="A69" s="6"/>
      <c r="B69" s="22" t="s">
        <v>26</v>
      </c>
      <c r="C69" s="9"/>
      <c r="D69" s="9"/>
      <c r="E69" s="9"/>
      <c r="F69" s="26">
        <f>SUM(F64:F68)</f>
        <v>3921.62</v>
      </c>
      <c r="G69" s="23"/>
      <c r="H69" s="9"/>
    </row>
    <row r="70" spans="1:8" s="2" customFormat="1" x14ac:dyDescent="0.25">
      <c r="A70" s="6"/>
      <c r="B70" s="27" t="s">
        <v>41</v>
      </c>
      <c r="C70" s="32"/>
      <c r="D70" s="33"/>
      <c r="E70" s="34"/>
      <c r="F70" s="28">
        <v>7837.17</v>
      </c>
      <c r="G70" s="35"/>
      <c r="H70" s="36"/>
    </row>
    <row r="72" spans="1:8" x14ac:dyDescent="0.25">
      <c r="B72" t="s">
        <v>102</v>
      </c>
    </row>
  </sheetData>
  <mergeCells count="9">
    <mergeCell ref="D51:E51"/>
    <mergeCell ref="C70:E70"/>
    <mergeCell ref="G70:H70"/>
    <mergeCell ref="D4:E4"/>
    <mergeCell ref="C19:E19"/>
    <mergeCell ref="G19:H19"/>
    <mergeCell ref="D24:E24"/>
    <mergeCell ref="C45:E45"/>
    <mergeCell ref="G45:H4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dcterms:created xsi:type="dcterms:W3CDTF">2025-04-09T07:28:24Z</dcterms:created>
  <dcterms:modified xsi:type="dcterms:W3CDTF">2025-04-09T08:29:44Z</dcterms:modified>
</cp:coreProperties>
</file>